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5_11.kolo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<sst xmlns="http://schemas.openxmlformats.org/spreadsheetml/2006/main" count="51" uniqueCount="50">
  <si>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</si>
  <si>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</si>
  <si>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</si>
  <si>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</si>
  <si>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</si>
  <si>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</si>
  <si>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</si>
  <si>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</si>
  <si>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</si>
  <si>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</si>
  <si>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</si>
  <si>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</si>
  <si>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</si>
  <si>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</si>
  <si>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</si>
  <si>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</si>
  <si>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</si>
  <si>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ČINČALOVÁ Barbora</t>
  </si>
  <si>
    <t>JUREČKOVÁ Adéla</t>
  </si>
  <si>
    <t>číslo hráčky</t>
  </si>
  <si>
    <t>HOFMANOVÁ Michaela</t>
  </si>
  <si>
    <t>ZAJÍCOVÁ Markéta</t>
  </si>
  <si>
    <t>BARVÍKOVÁ Leontina</t>
  </si>
  <si>
    <t xml:space="preserve"> Záznam o mistrovském utkání </t>
  </si>
  <si>
    <t>MASOPUSTOVÁ Terezie</t>
  </si>
  <si>
    <t>ŠMÍDOVÁ Klára</t>
  </si>
  <si>
    <r>
      <t xml:space="preserve"> </t>
    </r>
    <r>
      <rPr>
        <b/>
        <u val="single"/>
        <sz val="18"/>
        <rFont val="Arial CE"/>
        <family val="2"/>
      </rPr>
      <t>BK Příbor st. žačky U15 NRS skupina E - sezóna 2017/18</t>
    </r>
  </si>
  <si>
    <t>ZLÁMALOVÁ Vendula</t>
  </si>
  <si>
    <t>PĚNČÍKOVÁ Eliška</t>
  </si>
  <si>
    <t>TOMAŠKOVIČOVÁ Hana</t>
  </si>
  <si>
    <r>
      <t xml:space="preserve">Pátek </t>
    </r>
    <r>
      <rPr>
        <b/>
        <sz val="11"/>
        <rFont val="Arial CE"/>
        <family val="0"/>
      </rPr>
      <t>:</t>
    </r>
    <r>
      <rPr>
        <sz val="11"/>
        <rFont val="Arial CE"/>
        <family val="2"/>
      </rPr>
      <t xml:space="preserve"> </t>
    </r>
    <r>
      <rPr>
        <b/>
        <sz val="11"/>
        <rFont val="Arial CE"/>
        <family val="0"/>
      </rPr>
      <t xml:space="preserve">18.5.2018 </t>
    </r>
    <r>
      <rPr>
        <b/>
        <i/>
        <sz val="11"/>
        <rFont val="Arial CE"/>
        <family val="2"/>
      </rPr>
      <t>(18,30 hod.) - Sport. hala Masarykovo gymnázium Příbor</t>
    </r>
  </si>
  <si>
    <t>TÝMOVÁ STATISTIKA Z UTKÁNÍ:</t>
  </si>
  <si>
    <t>Název činnosti</t>
  </si>
  <si>
    <t>počet</t>
  </si>
  <si>
    <t>úspěš.</t>
  </si>
  <si>
    <t>Střelba ze střední vzdálenosti</t>
  </si>
  <si>
    <t>Střelba za 3 body</t>
  </si>
  <si>
    <t>Střelba z pod koše</t>
  </si>
  <si>
    <t>Střelba z nájezdu</t>
  </si>
  <si>
    <t>Celkem střelba</t>
  </si>
  <si>
    <t>Získané míče</t>
  </si>
  <si>
    <t>Ztráty</t>
  </si>
  <si>
    <t>Útočný doskok</t>
  </si>
  <si>
    <t>Obranný doskok</t>
  </si>
  <si>
    <t>Rozhodčí: Kavka Radim, Karaffová Nikol</t>
  </si>
  <si>
    <t>BK PŘÍBOR vs. SBŠ OSTRAVA B  53:58 (16:40)</t>
  </si>
  <si>
    <t>10 min. : 13:20 ; 20 min. : 16:40 ; 30 min. : 35:51 , 40 min. : 53:58.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</si>
  <si>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9/25 ; 5os.ch.: 0/5 ; TCH: 0/0; trojky: 3/3; TH: 31/16 (51,6%) / 2/1 (50,0%). </t>
    </r>
  </si>
  <si>
    <t>2. BK Příbor   12  7  5  722:656  19 (+ 66)</t>
  </si>
  <si>
    <t>Konečné umístění v  tabulce po 12. kole 2. část NRS skupina E (U15 - st. žačky) sezóna 2017/18: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</si>
</sst>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u val="single"/>
      <sz val="18"/>
      <name val="Arial CE"/>
      <family val="2"/>
    </font>
    <font>
      <b/>
      <u val="single"/>
      <sz val="11"/>
      <name val="Arial CE"/>
      <family val="2"/>
    </font>
    <font>
      <b/>
      <i/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2" borderId="8" applyNumberFormat="0" applyAlignment="0" applyProtection="0"/>
    <xf numFmtId="0" fontId="37" fillId="12" borderId="9" applyNumberFormat="0" applyAlignment="0" applyProtection="0"/>
    <xf numFmtId="0" fontId="3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172" fontId="6" fillId="7" borderId="20" xfId="0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7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7" borderId="0" xfId="0" applyFont="1" applyFill="1" applyAlignment="1">
      <alignment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7" borderId="0" xfId="0" applyFont="1" applyFill="1" applyAlignment="1">
      <alignment horizontal="left" vertical="center"/>
    </xf>
    <xf numFmtId="0" fontId="0" fillId="7" borderId="0" xfId="0" applyFill="1" applyAlignment="1">
      <alignment/>
    </xf>
    <xf numFmtId="9" fontId="0" fillId="0" borderId="0" xfId="48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9" fontId="1" fillId="0" borderId="31" xfId="48" applyFont="1" applyBorder="1" applyAlignment="1">
      <alignment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5" xfId="48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48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9" fontId="6" fillId="7" borderId="36" xfId="48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9" fontId="0" fillId="0" borderId="40" xfId="48" applyFont="1" applyBorder="1" applyAlignment="1">
      <alignment horizontal="center" vertical="center"/>
    </xf>
    <xf numFmtId="0" fontId="17" fillId="7" borderId="0" xfId="0" applyFont="1" applyFill="1" applyAlignment="1">
      <alignment horizontal="center" wrapText="1"/>
    </xf>
    <xf numFmtId="0" fontId="18" fillId="7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0" fillId="7" borderId="41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11" fillId="7" borderId="16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9" fontId="7" fillId="0" borderId="36" xfId="48" applyFont="1" applyBorder="1" applyAlignment="1">
      <alignment horizontal="center" vertical="center" wrapText="1"/>
    </xf>
    <xf numFmtId="9" fontId="7" fillId="0" borderId="35" xfId="48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7" borderId="0" xfId="0" applyFont="1" applyFill="1" applyAlignment="1">
      <alignment/>
    </xf>
    <xf numFmtId="0" fontId="8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9"/>
  <sheetViews>
    <sheetView tabSelected="1" zoomScalePageLayoutView="0" workbookViewId="0" topLeftCell="A4">
      <selection activeCell="Z28" sqref="Z28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72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4" spans="1:17" ht="30" customHeight="1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78" t="s">
        <v>45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1:22" ht="12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6"/>
      <c r="S9" s="26"/>
      <c r="T9" s="26"/>
      <c r="U9" s="26"/>
      <c r="V9" s="26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7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"/>
      <c r="M11" s="1"/>
      <c r="N11" s="1"/>
    </row>
    <row r="12" spans="1:14" ht="1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1"/>
      <c r="M12" s="1"/>
      <c r="N12" s="1"/>
    </row>
    <row r="13" spans="1:14" ht="14.25">
      <c r="A13" s="31" t="s">
        <v>44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90" t="s">
        <v>46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12.75">
      <c r="A17" s="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91" t="s">
        <v>47</v>
      </c>
      <c r="B19" s="92"/>
      <c r="C19" s="92"/>
      <c r="D19" s="92"/>
      <c r="E19" s="92"/>
      <c r="F19" s="93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>
      <c r="A21" s="11" t="s">
        <v>0</v>
      </c>
      <c r="B21" s="88" t="s">
        <v>19</v>
      </c>
      <c r="C21" s="76" t="s">
        <v>7</v>
      </c>
      <c r="D21" s="76" t="s">
        <v>8</v>
      </c>
      <c r="E21" s="76" t="s">
        <v>1</v>
      </c>
      <c r="F21" s="85"/>
      <c r="G21" s="85"/>
      <c r="H21" s="81" t="s">
        <v>9</v>
      </c>
      <c r="I21" s="76" t="s">
        <v>10</v>
      </c>
      <c r="J21" s="16"/>
      <c r="K21" s="83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8" t="s">
        <v>2</v>
      </c>
      <c r="B22" s="89"/>
      <c r="C22" s="77"/>
      <c r="D22" s="77"/>
      <c r="E22" s="10" t="s">
        <v>3</v>
      </c>
      <c r="F22" s="10" t="s">
        <v>4</v>
      </c>
      <c r="G22" s="10" t="s">
        <v>5</v>
      </c>
      <c r="H22" s="82"/>
      <c r="I22" s="77"/>
      <c r="J22" s="17"/>
      <c r="K22" s="84"/>
      <c r="L22" s="4"/>
      <c r="M22" s="4"/>
      <c r="N22" s="4"/>
      <c r="O22" s="4"/>
      <c r="P22" s="4"/>
      <c r="Q22" s="4"/>
      <c r="R22" s="4"/>
    </row>
    <row r="23" spans="1:18" ht="13.5" thickTop="1">
      <c r="A23" s="12" t="s">
        <v>27</v>
      </c>
      <c r="B23" s="13">
        <v>4</v>
      </c>
      <c r="C23" s="28">
        <v>1</v>
      </c>
      <c r="D23" s="7">
        <v>4</v>
      </c>
      <c r="E23" s="7">
        <v>4</v>
      </c>
      <c r="F23" s="7">
        <v>1</v>
      </c>
      <c r="G23" s="8">
        <f>F23/E23</f>
        <v>0.25</v>
      </c>
      <c r="H23" s="14">
        <f>D23+F23</f>
        <v>5</v>
      </c>
      <c r="I23" s="27"/>
      <c r="J23" s="15"/>
      <c r="K23" s="9">
        <v>0</v>
      </c>
      <c r="L23" s="4"/>
      <c r="M23" s="4"/>
      <c r="N23" s="4"/>
      <c r="O23" s="4"/>
      <c r="P23" s="4"/>
      <c r="Q23" s="4"/>
      <c r="R23" s="4"/>
    </row>
    <row r="24" spans="1:18" ht="12.75">
      <c r="A24" s="12" t="s">
        <v>29</v>
      </c>
      <c r="B24" s="13">
        <v>6</v>
      </c>
      <c r="C24" s="28"/>
      <c r="D24" s="7"/>
      <c r="E24" s="7"/>
      <c r="F24" s="7"/>
      <c r="G24" s="8">
        <v>0</v>
      </c>
      <c r="H24" s="14">
        <f>D24+F24</f>
        <v>0</v>
      </c>
      <c r="I24" s="27"/>
      <c r="J24" s="15"/>
      <c r="K24" s="9">
        <v>0</v>
      </c>
      <c r="L24" s="4"/>
      <c r="M24" s="4"/>
      <c r="N24" s="4"/>
      <c r="O24" s="4"/>
      <c r="P24" s="4"/>
      <c r="Q24" s="4"/>
      <c r="R24" s="4"/>
    </row>
    <row r="25" spans="1:18" ht="12.75">
      <c r="A25" s="12" t="s">
        <v>13</v>
      </c>
      <c r="B25" s="13">
        <v>9</v>
      </c>
      <c r="C25" s="28">
        <v>2</v>
      </c>
      <c r="D25" s="7">
        <v>9</v>
      </c>
      <c r="E25" s="7">
        <v>8</v>
      </c>
      <c r="F25" s="7">
        <v>5</v>
      </c>
      <c r="G25" s="8">
        <f>F25/E25</f>
        <v>0.625</v>
      </c>
      <c r="H25" s="14">
        <f>D25+F25</f>
        <v>14</v>
      </c>
      <c r="I25" s="27"/>
      <c r="J25" s="15"/>
      <c r="K25" s="9">
        <v>3</v>
      </c>
      <c r="L25" s="4"/>
      <c r="M25" s="4"/>
      <c r="N25" s="4"/>
      <c r="O25" s="4"/>
      <c r="P25" s="4"/>
      <c r="Q25" s="4"/>
      <c r="R25" s="4"/>
    </row>
    <row r="26" spans="1:18" ht="12.75">
      <c r="A26" s="12" t="s">
        <v>14</v>
      </c>
      <c r="B26" s="13">
        <v>10</v>
      </c>
      <c r="C26" s="28">
        <v>1</v>
      </c>
      <c r="D26" s="7">
        <v>0</v>
      </c>
      <c r="E26" s="7">
        <v>2</v>
      </c>
      <c r="F26" s="7">
        <v>0</v>
      </c>
      <c r="G26" s="8">
        <v>0</v>
      </c>
      <c r="H26" s="14">
        <f>D26+F26</f>
        <v>0</v>
      </c>
      <c r="I26" s="27"/>
      <c r="J26" s="15"/>
      <c r="K26" s="9">
        <v>0</v>
      </c>
      <c r="L26" s="4"/>
      <c r="M26" s="4"/>
      <c r="N26" s="4"/>
      <c r="O26" s="4"/>
      <c r="P26" s="4"/>
      <c r="Q26" s="4"/>
      <c r="R26" s="4"/>
    </row>
    <row r="27" spans="1:18" ht="12.75">
      <c r="A27" s="12" t="s">
        <v>15</v>
      </c>
      <c r="B27" s="13">
        <v>11</v>
      </c>
      <c r="C27" s="28">
        <v>1</v>
      </c>
      <c r="D27" s="7">
        <v>6</v>
      </c>
      <c r="E27" s="7">
        <v>3</v>
      </c>
      <c r="F27" s="7">
        <v>2</v>
      </c>
      <c r="G27" s="8">
        <f>F27/E27</f>
        <v>0.6666666666666666</v>
      </c>
      <c r="H27" s="14">
        <f aca="true" t="shared" si="0" ref="H27:H36">D27+F27</f>
        <v>8</v>
      </c>
      <c r="I27" s="27">
        <v>0</v>
      </c>
      <c r="J27" s="15"/>
      <c r="K27" s="9">
        <v>0</v>
      </c>
      <c r="L27" s="4"/>
      <c r="M27" s="4"/>
      <c r="N27" s="4"/>
      <c r="O27" s="4"/>
      <c r="P27" s="4"/>
      <c r="Q27" s="4"/>
      <c r="R27" s="4"/>
    </row>
    <row r="28" spans="1:18" ht="12.75">
      <c r="A28" s="12" t="s">
        <v>20</v>
      </c>
      <c r="B28" s="13">
        <v>13</v>
      </c>
      <c r="C28" s="28">
        <v>1</v>
      </c>
      <c r="D28" s="7">
        <v>16</v>
      </c>
      <c r="E28" s="7">
        <v>4</v>
      </c>
      <c r="F28" s="7">
        <v>2</v>
      </c>
      <c r="G28" s="8">
        <f>F28/E28</f>
        <v>0.5</v>
      </c>
      <c r="H28" s="14">
        <f t="shared" si="0"/>
        <v>18</v>
      </c>
      <c r="I28" s="27"/>
      <c r="J28" s="15"/>
      <c r="K28" s="9">
        <v>0</v>
      </c>
      <c r="L28" s="4"/>
      <c r="M28" s="4"/>
      <c r="N28" s="4"/>
      <c r="O28" s="4"/>
      <c r="P28" s="4"/>
      <c r="Q28" s="4"/>
      <c r="R28" s="4"/>
    </row>
    <row r="29" spans="1:18" ht="12.75">
      <c r="A29" s="12" t="s">
        <v>22</v>
      </c>
      <c r="B29" s="13">
        <v>16</v>
      </c>
      <c r="C29" s="28">
        <v>1</v>
      </c>
      <c r="D29" s="7">
        <v>0</v>
      </c>
      <c r="E29" s="7">
        <v>0</v>
      </c>
      <c r="F29" s="7">
        <v>0</v>
      </c>
      <c r="G29" s="8">
        <v>0</v>
      </c>
      <c r="H29" s="14">
        <f t="shared" si="0"/>
        <v>0</v>
      </c>
      <c r="I29" s="27"/>
      <c r="J29" s="15"/>
      <c r="K29" s="9">
        <v>0</v>
      </c>
      <c r="L29" s="4"/>
      <c r="M29" s="4"/>
      <c r="N29" s="4"/>
      <c r="O29" s="4"/>
      <c r="P29" s="4"/>
      <c r="Q29" s="4"/>
      <c r="R29" s="4"/>
    </row>
    <row r="30" spans="1:18" ht="12.75">
      <c r="A30" s="12" t="s">
        <v>16</v>
      </c>
      <c r="B30" s="13">
        <v>19</v>
      </c>
      <c r="C30" s="28">
        <v>0</v>
      </c>
      <c r="D30" s="7">
        <v>0</v>
      </c>
      <c r="E30" s="7">
        <v>4</v>
      </c>
      <c r="F30" s="7">
        <v>1</v>
      </c>
      <c r="G30" s="8">
        <f>F30/E30</f>
        <v>0.25</v>
      </c>
      <c r="H30" s="14">
        <f t="shared" si="0"/>
        <v>1</v>
      </c>
      <c r="I30" s="27">
        <v>2</v>
      </c>
      <c r="J30" s="15"/>
      <c r="K30" s="9">
        <v>0</v>
      </c>
      <c r="L30" s="4"/>
      <c r="M30" s="4"/>
      <c r="N30" s="4"/>
      <c r="O30" s="4"/>
      <c r="P30" s="4"/>
      <c r="Q30" s="4"/>
      <c r="R30" s="4"/>
    </row>
    <row r="31" spans="1:18" ht="12.75">
      <c r="A31" s="12" t="s">
        <v>28</v>
      </c>
      <c r="B31" s="13">
        <v>23</v>
      </c>
      <c r="C31" s="28">
        <v>0</v>
      </c>
      <c r="D31" s="7">
        <v>0</v>
      </c>
      <c r="E31" s="7">
        <v>0</v>
      </c>
      <c r="F31" s="7">
        <v>0</v>
      </c>
      <c r="G31" s="8">
        <v>0</v>
      </c>
      <c r="H31" s="14">
        <f t="shared" si="0"/>
        <v>0</v>
      </c>
      <c r="I31" s="27"/>
      <c r="J31" s="15"/>
      <c r="K31" s="9">
        <v>0</v>
      </c>
      <c r="L31" s="4"/>
      <c r="M31" s="4"/>
      <c r="N31" s="4"/>
      <c r="O31" s="4"/>
      <c r="P31" s="4"/>
      <c r="Q31" s="4"/>
      <c r="R31" s="4"/>
    </row>
    <row r="32" spans="1:18" ht="12.75">
      <c r="A32" s="12" t="s">
        <v>21</v>
      </c>
      <c r="B32" s="13">
        <v>24</v>
      </c>
      <c r="C32" s="28">
        <v>1</v>
      </c>
      <c r="D32" s="7">
        <v>2</v>
      </c>
      <c r="E32" s="7">
        <v>6</v>
      </c>
      <c r="F32" s="7">
        <v>5</v>
      </c>
      <c r="G32" s="8">
        <f>F32/E32</f>
        <v>0.8333333333333334</v>
      </c>
      <c r="H32" s="14">
        <f t="shared" si="0"/>
        <v>7</v>
      </c>
      <c r="I32" s="27"/>
      <c r="J32" s="15"/>
      <c r="K32" s="9">
        <v>0</v>
      </c>
      <c r="L32" s="4"/>
      <c r="M32" s="4"/>
      <c r="N32" s="4"/>
      <c r="O32" s="4"/>
      <c r="P32" s="4"/>
      <c r="Q32" s="4"/>
      <c r="R32" s="4"/>
    </row>
    <row r="33" spans="1:18" ht="12.75">
      <c r="A33" s="25" t="s">
        <v>18</v>
      </c>
      <c r="B33" s="13">
        <v>31</v>
      </c>
      <c r="C33" s="28">
        <v>0</v>
      </c>
      <c r="D33" s="7">
        <v>0</v>
      </c>
      <c r="E33" s="7">
        <v>0</v>
      </c>
      <c r="F33" s="7">
        <v>0</v>
      </c>
      <c r="G33" s="8">
        <v>0</v>
      </c>
      <c r="H33" s="14">
        <f>D33+F33</f>
        <v>0</v>
      </c>
      <c r="I33" s="27">
        <v>0</v>
      </c>
      <c r="J33" s="15"/>
      <c r="K33" s="9">
        <v>0</v>
      </c>
      <c r="L33" s="4"/>
      <c r="M33" s="4"/>
      <c r="N33" s="4"/>
      <c r="O33" s="4"/>
      <c r="P33" s="4"/>
      <c r="Q33" s="4"/>
      <c r="R33" s="4"/>
    </row>
    <row r="34" spans="1:18" ht="12.75">
      <c r="A34" s="12" t="s">
        <v>24</v>
      </c>
      <c r="B34" s="13">
        <v>32</v>
      </c>
      <c r="C34" s="28">
        <v>0</v>
      </c>
      <c r="D34" s="7">
        <v>0</v>
      </c>
      <c r="E34" s="7">
        <v>0</v>
      </c>
      <c r="F34" s="7">
        <v>0</v>
      </c>
      <c r="G34" s="8">
        <v>0</v>
      </c>
      <c r="H34" s="14">
        <f>D34+F34</f>
        <v>0</v>
      </c>
      <c r="I34" s="27"/>
      <c r="J34" s="15"/>
      <c r="K34" s="9">
        <v>0</v>
      </c>
      <c r="L34" s="4"/>
      <c r="M34" s="4"/>
      <c r="N34" s="4"/>
      <c r="O34" s="4"/>
      <c r="P34" s="4"/>
      <c r="Q34" s="4"/>
      <c r="R34" s="4"/>
    </row>
    <row r="35" spans="1:18" ht="12.75">
      <c r="A35" s="12" t="s">
        <v>17</v>
      </c>
      <c r="B35" s="13">
        <v>33</v>
      </c>
      <c r="C35" s="28">
        <v>0</v>
      </c>
      <c r="D35" s="7">
        <v>0</v>
      </c>
      <c r="E35" s="7">
        <v>0</v>
      </c>
      <c r="F35" s="7">
        <v>0</v>
      </c>
      <c r="G35" s="8">
        <v>0</v>
      </c>
      <c r="H35" s="14">
        <f t="shared" si="0"/>
        <v>0</v>
      </c>
      <c r="I35" s="27">
        <v>0</v>
      </c>
      <c r="J35" s="15"/>
      <c r="K35" s="9">
        <v>0</v>
      </c>
      <c r="L35" s="4"/>
      <c r="M35" s="4"/>
      <c r="N35" s="4"/>
      <c r="O35" s="4"/>
      <c r="P35" s="4"/>
      <c r="Q35" s="4"/>
      <c r="R35" s="4"/>
    </row>
    <row r="36" spans="1:18" ht="13.5" thickBot="1">
      <c r="A36" s="38" t="s">
        <v>25</v>
      </c>
      <c r="B36" s="39">
        <v>35</v>
      </c>
      <c r="C36" s="40">
        <v>1</v>
      </c>
      <c r="D36" s="41">
        <v>0</v>
      </c>
      <c r="E36" s="41">
        <v>0</v>
      </c>
      <c r="F36" s="41">
        <v>0</v>
      </c>
      <c r="G36" s="42">
        <v>0</v>
      </c>
      <c r="H36" s="43">
        <f t="shared" si="0"/>
        <v>0</v>
      </c>
      <c r="I36" s="44"/>
      <c r="J36" s="17"/>
      <c r="K36" s="45">
        <v>0</v>
      </c>
      <c r="L36" s="4"/>
      <c r="M36" s="4"/>
      <c r="N36" s="4"/>
      <c r="O36" s="4"/>
      <c r="P36" s="4"/>
      <c r="Q36" s="4"/>
      <c r="R36" s="4"/>
    </row>
    <row r="37" spans="1:18" ht="14.25" thickBot="1" thickTop="1">
      <c r="A37" s="19" t="s">
        <v>6</v>
      </c>
      <c r="B37" s="20">
        <v>13</v>
      </c>
      <c r="C37" s="29">
        <f>SUM(C23:C36)</f>
        <v>9</v>
      </c>
      <c r="D37" s="21">
        <f>SUM(D23:D36)</f>
        <v>37</v>
      </c>
      <c r="E37" s="21">
        <f>SUM(E23:E36)</f>
        <v>31</v>
      </c>
      <c r="F37" s="21">
        <f>SUM(F23:F36)</f>
        <v>16</v>
      </c>
      <c r="G37" s="22">
        <f>IF(E37,F37/E37,"%")</f>
        <v>0.5161290322580645</v>
      </c>
      <c r="H37" s="21">
        <f>SUM(H23:H36)</f>
        <v>53</v>
      </c>
      <c r="I37" s="24">
        <f>SUM(I23:I36)</f>
        <v>2</v>
      </c>
      <c r="J37" s="23"/>
      <c r="K37" s="24">
        <f>SUM(K23:K36)</f>
        <v>3</v>
      </c>
      <c r="L37" s="4"/>
      <c r="M37" s="4"/>
      <c r="N37" s="4"/>
      <c r="O37" s="4"/>
      <c r="P37" s="4"/>
      <c r="Q37" s="4"/>
      <c r="R37" s="4"/>
    </row>
    <row r="38" spans="12:18" ht="12.75">
      <c r="L38" s="4"/>
      <c r="M38" s="4"/>
      <c r="N38" s="4"/>
      <c r="O38" s="4"/>
      <c r="P38" s="4"/>
      <c r="Q38" s="4"/>
      <c r="R38" s="4"/>
    </row>
    <row r="39" spans="12:18" ht="12.75">
      <c r="L39" s="4"/>
      <c r="M39" s="4"/>
      <c r="N39" s="4"/>
      <c r="O39" s="4"/>
      <c r="P39" s="4"/>
      <c r="Q39" s="4"/>
      <c r="R39" s="4"/>
    </row>
    <row r="40" spans="12:18" ht="12.75">
      <c r="L40" s="4"/>
      <c r="M40" s="4"/>
      <c r="N40" s="4"/>
      <c r="O40" s="4"/>
      <c r="P40" s="4"/>
      <c r="Q40" s="4"/>
      <c r="R40" s="4"/>
    </row>
    <row r="44" spans="1:9" ht="12.75" customHeight="1">
      <c r="A44" s="95" t="s">
        <v>49</v>
      </c>
      <c r="B44" s="95"/>
      <c r="C44" s="95"/>
      <c r="D44" s="95"/>
      <c r="E44" s="95"/>
      <c r="F44" s="95"/>
      <c r="G44" s="95"/>
      <c r="H44" s="95"/>
      <c r="I44" s="95"/>
    </row>
    <row r="45" spans="1:9" ht="12.75">
      <c r="A45" s="94" t="s">
        <v>48</v>
      </c>
      <c r="B45" s="94"/>
      <c r="C45" s="94"/>
      <c r="D45" s="94"/>
      <c r="E45" s="94"/>
      <c r="F45" s="94"/>
      <c r="G45" s="94"/>
      <c r="I45" s="26"/>
    </row>
    <row r="48" spans="1:4" ht="12.75">
      <c r="A48" s="46" t="s">
        <v>31</v>
      </c>
      <c r="B48" s="47"/>
      <c r="C48" s="47"/>
      <c r="D48" s="48"/>
    </row>
    <row r="49" spans="1:4" ht="13.5" thickBot="1">
      <c r="A49" s="49"/>
      <c r="B49" s="26"/>
      <c r="C49" s="26"/>
      <c r="D49" s="48"/>
    </row>
    <row r="50" spans="1:4" ht="13.5" thickBot="1">
      <c r="A50" s="50" t="s">
        <v>32</v>
      </c>
      <c r="B50" s="51" t="s">
        <v>33</v>
      </c>
      <c r="C50" s="52" t="s">
        <v>4</v>
      </c>
      <c r="D50" s="53" t="s">
        <v>34</v>
      </c>
    </row>
    <row r="51" spans="1:4" ht="26.25" thickTop="1">
      <c r="A51" s="54" t="s">
        <v>35</v>
      </c>
      <c r="B51" s="55"/>
      <c r="C51" s="56"/>
      <c r="D51" s="57" t="e">
        <f>C51/B51*1</f>
        <v>#DIV/0!</v>
      </c>
    </row>
    <row r="52" spans="1:4" ht="12.75">
      <c r="A52" s="54" t="s">
        <v>36</v>
      </c>
      <c r="B52" s="55"/>
      <c r="C52" s="56"/>
      <c r="D52" s="57" t="e">
        <f>C52/B52</f>
        <v>#DIV/0!</v>
      </c>
    </row>
    <row r="53" spans="1:4" ht="12.75">
      <c r="A53" s="58" t="s">
        <v>37</v>
      </c>
      <c r="B53" s="59"/>
      <c r="C53" s="60"/>
      <c r="D53" s="61" t="e">
        <f>C53/B53*1</f>
        <v>#DIV/0!</v>
      </c>
    </row>
    <row r="54" spans="1:4" ht="12.75">
      <c r="A54" s="62" t="s">
        <v>38</v>
      </c>
      <c r="B54" s="59"/>
      <c r="C54" s="60"/>
      <c r="D54" s="61" t="e">
        <f>C54/B54*1</f>
        <v>#DIV/0!</v>
      </c>
    </row>
    <row r="55" spans="1:4" ht="12.75">
      <c r="A55" s="63" t="s">
        <v>39</v>
      </c>
      <c r="B55" s="64">
        <f>SUM(B51:B54)</f>
        <v>0</v>
      </c>
      <c r="C55" s="65">
        <f>SUM(C51:C54)</f>
        <v>0</v>
      </c>
      <c r="D55" s="66" t="e">
        <f>C55/B55</f>
        <v>#DIV/0!</v>
      </c>
    </row>
    <row r="56" spans="1:4" ht="12.75">
      <c r="A56" s="58" t="s">
        <v>40</v>
      </c>
      <c r="B56" s="59"/>
      <c r="C56" s="67"/>
      <c r="D56" s="86" t="e">
        <f>B56/B57/1-1</f>
        <v>#DIV/0!</v>
      </c>
    </row>
    <row r="57" spans="1:4" ht="12.75">
      <c r="A57" s="58" t="s">
        <v>41</v>
      </c>
      <c r="B57" s="59"/>
      <c r="C57" s="67"/>
      <c r="D57" s="87"/>
    </row>
    <row r="58" spans="1:4" ht="12.75">
      <c r="A58" s="58" t="s">
        <v>42</v>
      </c>
      <c r="B58" s="59"/>
      <c r="C58" s="67"/>
      <c r="D58" s="61"/>
    </row>
    <row r="59" spans="1:4" ht="13.5" thickBot="1">
      <c r="A59" s="68" t="s">
        <v>43</v>
      </c>
      <c r="B59" s="69"/>
      <c r="C59" s="70"/>
      <c r="D59" s="71"/>
    </row>
  </sheetData>
  <sheetProtection/>
  <mergeCells count="15">
    <mergeCell ref="D56:D57"/>
    <mergeCell ref="D21:D22"/>
    <mergeCell ref="B21:B22"/>
    <mergeCell ref="B16:R16"/>
    <mergeCell ref="A19:R19"/>
    <mergeCell ref="A45:G45"/>
    <mergeCell ref="A44:I44"/>
    <mergeCell ref="A2:Q2"/>
    <mergeCell ref="A4:Q4"/>
    <mergeCell ref="C21:C22"/>
    <mergeCell ref="A8:Q8"/>
    <mergeCell ref="H21:H22"/>
    <mergeCell ref="I21:I22"/>
    <mergeCell ref="K21:K22"/>
    <mergeCell ref="E21:G21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Uzivatel</cp:lastModifiedBy>
  <cp:lastPrinted>2009-05-28T11:59:11Z</cp:lastPrinted>
  <dcterms:created xsi:type="dcterms:W3CDTF">1998-09-23T04:16:44Z</dcterms:created>
  <dcterms:modified xsi:type="dcterms:W3CDTF">2018-05-18T20:50:11Z</dcterms:modified>
  <cp:category/>
  <cp:version/>
  <cp:contentType/>
  <cp:contentStatus/>
</cp:coreProperties>
</file>