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95" windowHeight="6495" tabRatio="598" activeTab="0"/>
  </bookViews>
  <sheets>
    <sheet name="BK Příbor U17_7.kolo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<sst xmlns="http://schemas.openxmlformats.org/spreadsheetml/2006/main" count="37" uniqueCount="37">
  <si>
    <t>STATISTIKA :</t>
  </si>
  <si>
    <t xml:space="preserve">   Trestné hody</t>
  </si>
  <si>
    <t>Příjmení a jméno</t>
  </si>
  <si>
    <t>poč.</t>
  </si>
  <si>
    <t>prom.</t>
  </si>
  <si>
    <t>%</t>
  </si>
  <si>
    <t>Součet celkem :</t>
  </si>
  <si>
    <t>os. chyba</t>
  </si>
  <si>
    <t>body ze hry</t>
  </si>
  <si>
    <t>body celk.</t>
  </si>
  <si>
    <t>trojk.pok.</t>
  </si>
  <si>
    <t>trojk.     pok.</t>
  </si>
  <si>
    <r>
      <t xml:space="preserve">Průběh minut v utkání </t>
    </r>
    <r>
      <rPr>
        <sz val="10"/>
        <rFont val="Arial CE"/>
        <family val="2"/>
      </rPr>
      <t>:</t>
    </r>
    <r>
      <rPr>
        <b/>
        <i/>
        <sz val="10"/>
        <rFont val="Arial CE"/>
        <family val="2"/>
      </rPr>
      <t xml:space="preserve"> </t>
    </r>
  </si>
  <si>
    <t>WAVROVÁ Nikol "C"</t>
  </si>
  <si>
    <t>NETUŠILOVÁ Jana</t>
  </si>
  <si>
    <t>ŠPAČKOVÁ Tereza</t>
  </si>
  <si>
    <t>RAŠKOVÁ Iva</t>
  </si>
  <si>
    <t>číslo hráčky</t>
  </si>
  <si>
    <t>ZAJÍCOVÁ Markéta</t>
  </si>
  <si>
    <t>BARVÍKOVÁ Leontina</t>
  </si>
  <si>
    <t xml:space="preserve"> Záznam o mistrovském utkání </t>
  </si>
  <si>
    <t>ŠMÍDOVÁ Klára</t>
  </si>
  <si>
    <t>ZLÁMALOVÁ Vendula</t>
  </si>
  <si>
    <t>TOMAŠKOVIČOVÁ Hana</t>
  </si>
  <si>
    <r>
      <t xml:space="preserve"> </t>
    </r>
    <r>
      <rPr>
        <b/>
        <u val="single"/>
        <sz val="16"/>
        <rFont val="Arial CE"/>
        <family val="2"/>
      </rPr>
      <t>BK Příbor Kadetky U17 NRL skupina "SEVER" - sezóna 2019/20</t>
    </r>
  </si>
  <si>
    <t>PETEROVÁ Hana</t>
  </si>
  <si>
    <t>PLAČKOVÁ Lucie</t>
  </si>
  <si>
    <t>PEŠATOVÁ Johana</t>
  </si>
  <si>
    <t>HALAMÍČKOVÁ Kateřina</t>
  </si>
  <si>
    <t>Předběžné umístění v  tabulce po 7. kole NRL skupina "SEVER" - U17 ml. dorky_sezóna 2019/20:</t>
  </si>
  <si>
    <r>
      <t>Sobota:</t>
    </r>
    <r>
      <rPr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16.11.2019 (9,00 hod.) - Sport. hala Masarykovo Gymnázium Příbor</t>
    </r>
  </si>
  <si>
    <t>3. BK Příbor   7  3  4  402:371  10 (+ 31)</t>
  </si>
  <si>
    <t>BK Příbor vs. BASKET Valašské Meziříčí  75:25 (39:7)</t>
  </si>
  <si>
    <t>Rozhodčí: Pavlík, Bilich</t>
  </si>
  <si>
    <t>10 min. : 18:2 ; 20 min. : 39:7 ; 30 min. : 59:11, 40 min. : 75:25.</t>
  </si>
  <si>
    <r>
      <t xml:space="preserve">Statistika v utkání </t>
    </r>
    <r>
      <rPr>
        <b/>
        <sz val="10"/>
        <rFont val="Arial CE"/>
        <family val="2"/>
      </rPr>
      <t xml:space="preserve">: </t>
    </r>
    <r>
      <rPr>
        <b/>
        <i/>
        <sz val="10"/>
        <rFont val="Arial CE"/>
        <family val="2"/>
      </rPr>
      <t xml:space="preserve">os.chyby: 8/12 ; 5os.ch.: 0/0 ; TCH: 0/1; trojky: 3/0; TH: 21/8 (38,1%) / 4/1 (25,0%). </t>
    </r>
  </si>
  <si>
    <t>HEJTMÁNKOVÁ Denisa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</si>
</sst>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dd/mm/yy"/>
    <numFmt numFmtId="174" formatCode="d/mmmm\ yyyy"/>
    <numFmt numFmtId="175" formatCode="0.0"/>
    <numFmt numFmtId="176" formatCode="#,##0.0"/>
    <numFmt numFmtId="177" formatCode="[$-405]d\.\ mmmm\ yyyy"/>
    <numFmt numFmtId="178" formatCode="h:mm;@"/>
    <numFmt numFmtId="179" formatCode="dd/mm/yy;@"/>
    <numFmt numFmtId="180" formatCode="#,##0.00\ _K_č"/>
    <numFmt numFmtId="181" formatCode="#,##0\ &quot;Kč&quot;"/>
    <numFmt numFmtId="182" formatCode="mmm/yyyy"/>
    <numFmt numFmtId="183" formatCode="#,##0.00\ &quot;Kč&quot;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b/>
      <sz val="16"/>
      <color indexed="10"/>
      <name val="Arial CE"/>
      <family val="2"/>
    </font>
    <font>
      <b/>
      <sz val="9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color indexed="10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sz val="16"/>
      <name val="Arial CE"/>
      <family val="2"/>
    </font>
    <font>
      <b/>
      <sz val="11"/>
      <name val="Arial CE"/>
      <family val="0"/>
    </font>
    <font>
      <b/>
      <i/>
      <sz val="11"/>
      <name val="Arial CE"/>
      <family val="0"/>
    </font>
    <font>
      <b/>
      <sz val="1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2" borderId="8" applyNumberFormat="0" applyAlignment="0" applyProtection="0"/>
    <xf numFmtId="0" fontId="38" fillId="12" borderId="9" applyNumberFormat="0" applyAlignment="0" applyProtection="0"/>
    <xf numFmtId="0" fontId="39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7" xfId="0" applyFont="1" applyBorder="1" applyAlignment="1" quotePrefix="1">
      <alignment horizontal="left"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172" fontId="6" fillId="7" borderId="20" xfId="0" applyNumberFormat="1" applyFont="1" applyFill="1" applyBorder="1" applyAlignment="1">
      <alignment horizontal="center"/>
    </xf>
    <xf numFmtId="0" fontId="7" fillId="7" borderId="20" xfId="0" applyFont="1" applyFill="1" applyBorder="1" applyAlignment="1">
      <alignment/>
    </xf>
    <xf numFmtId="0" fontId="6" fillId="7" borderId="21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5" fillId="7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7" borderId="0" xfId="0" applyFont="1" applyFill="1" applyAlignment="1">
      <alignment/>
    </xf>
    <xf numFmtId="0" fontId="1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centerContinuous"/>
    </xf>
    <xf numFmtId="172" fontId="9" fillId="0" borderId="27" xfId="0" applyNumberFormat="1" applyFont="1" applyBorder="1" applyAlignment="1">
      <alignment horizontal="center"/>
    </xf>
    <xf numFmtId="0" fontId="11" fillId="7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9" fillId="0" borderId="32" xfId="0" applyFont="1" applyBorder="1" applyAlignment="1">
      <alignment horizontal="centerContinuous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 horizontal="center" wrapText="1"/>
    </xf>
    <xf numFmtId="0" fontId="6" fillId="7" borderId="0" xfId="0" applyFont="1" applyFill="1" applyAlignment="1">
      <alignment/>
    </xf>
    <xf numFmtId="0" fontId="9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6" fillId="7" borderId="0" xfId="0" applyFont="1" applyFill="1" applyAlignment="1">
      <alignment horizontal="center" wrapText="1"/>
    </xf>
    <xf numFmtId="0" fontId="17" fillId="7" borderId="0" xfId="0" applyFont="1" applyFill="1" applyAlignment="1">
      <alignment horizontal="center" wrapText="1"/>
    </xf>
    <xf numFmtId="0" fontId="18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 wrapText="1"/>
    </xf>
    <xf numFmtId="0" fontId="23" fillId="7" borderId="39" xfId="0" applyFont="1" applyFill="1" applyBorder="1" applyAlignment="1">
      <alignment horizontal="center"/>
    </xf>
    <xf numFmtId="0" fontId="15" fillId="7" borderId="40" xfId="0" applyFont="1" applyFill="1" applyBorder="1" applyAlignment="1">
      <alignment horizontal="center"/>
    </xf>
    <xf numFmtId="0" fontId="15" fillId="7" borderId="41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5"/>
  <sheetViews>
    <sheetView tabSelected="1" zoomScalePageLayoutView="0" workbookViewId="0" topLeftCell="A4">
      <selection activeCell="X33" sqref="X33"/>
    </sheetView>
  </sheetViews>
  <sheetFormatPr defaultColWidth="9.00390625" defaultRowHeight="12.75"/>
  <cols>
    <col min="1" max="1" width="21.75390625" style="0" customWidth="1"/>
    <col min="2" max="6" width="7.00390625" style="0" customWidth="1"/>
    <col min="7" max="7" width="8.75390625" style="0" customWidth="1"/>
    <col min="8" max="8" width="7.00390625" style="0" customWidth="1"/>
    <col min="9" max="9" width="27.875" style="0" hidden="1" customWidth="1"/>
    <col min="10" max="10" width="21.625" style="0" hidden="1" customWidth="1"/>
    <col min="11" max="11" width="7.125" style="0" customWidth="1"/>
    <col min="12" max="12" width="5.75390625" style="0" hidden="1" customWidth="1"/>
    <col min="13" max="13" width="4.75390625" style="0" customWidth="1"/>
    <col min="14" max="14" width="4.375" style="0" customWidth="1"/>
    <col min="15" max="15" width="5.875" style="0" hidden="1" customWidth="1"/>
    <col min="16" max="16" width="7.875" style="0" hidden="1" customWidth="1"/>
    <col min="17" max="17" width="11.875" style="0" customWidth="1"/>
    <col min="18" max="18" width="6.75390625" style="0" hidden="1" customWidth="1"/>
    <col min="19" max="19" width="4.00390625" style="0" hidden="1" customWidth="1"/>
    <col min="20" max="20" width="0" style="0" hidden="1" customWidth="1"/>
  </cols>
  <sheetData>
    <row r="2" spans="1:17" ht="30" customHeight="1">
      <c r="A2" s="63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4" spans="1:17" ht="30" customHeight="1">
      <c r="A4" s="65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7" spans="1:14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24.75" customHeight="1" thickBot="1">
      <c r="A8" s="67" t="s">
        <v>32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22" ht="12.7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25"/>
      <c r="S9" s="25"/>
      <c r="T9" s="25"/>
      <c r="U9" s="25"/>
      <c r="V9" s="25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36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"/>
      <c r="M11" s="1"/>
      <c r="N11" s="1"/>
    </row>
    <row r="12" spans="1:14" ht="1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1"/>
      <c r="M12" s="1"/>
      <c r="N12" s="1"/>
    </row>
    <row r="13" spans="1:14" ht="14.25">
      <c r="A13" s="30" t="s">
        <v>33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>
      <c r="A14" s="3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8" ht="12.75">
      <c r="A16" s="6" t="s">
        <v>12</v>
      </c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2.75">
      <c r="A17" s="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14.25">
      <c r="A19" s="73" t="s">
        <v>35</v>
      </c>
      <c r="B19" s="74"/>
      <c r="C19" s="74"/>
      <c r="D19" s="74"/>
      <c r="E19" s="74"/>
      <c r="F19" s="75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21" ht="15" thickBot="1">
      <c r="A20" s="5"/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</row>
    <row r="21" spans="1:18" ht="12.75" customHeight="1">
      <c r="A21" s="10" t="s">
        <v>0</v>
      </c>
      <c r="B21" s="59" t="s">
        <v>17</v>
      </c>
      <c r="C21" s="56" t="s">
        <v>7</v>
      </c>
      <c r="D21" s="56" t="s">
        <v>8</v>
      </c>
      <c r="E21" s="56" t="s">
        <v>1</v>
      </c>
      <c r="F21" s="57"/>
      <c r="G21" s="57"/>
      <c r="H21" s="70" t="s">
        <v>9</v>
      </c>
      <c r="I21" s="56" t="s">
        <v>10</v>
      </c>
      <c r="J21" s="15"/>
      <c r="K21" s="54" t="s">
        <v>11</v>
      </c>
      <c r="L21" s="4"/>
      <c r="M21" s="4"/>
      <c r="N21" s="4"/>
      <c r="O21" s="4"/>
      <c r="P21" s="4"/>
      <c r="Q21" s="4"/>
      <c r="R21" s="4"/>
    </row>
    <row r="22" spans="1:18" ht="13.5" thickBot="1">
      <c r="A22" s="17" t="s">
        <v>2</v>
      </c>
      <c r="B22" s="60"/>
      <c r="C22" s="58"/>
      <c r="D22" s="58"/>
      <c r="E22" s="9" t="s">
        <v>3</v>
      </c>
      <c r="F22" s="9" t="s">
        <v>4</v>
      </c>
      <c r="G22" s="9" t="s">
        <v>5</v>
      </c>
      <c r="H22" s="71"/>
      <c r="I22" s="58"/>
      <c r="J22" s="16"/>
      <c r="K22" s="55"/>
      <c r="L22" s="4"/>
      <c r="M22" s="4"/>
      <c r="N22" s="4"/>
      <c r="O22" s="4"/>
      <c r="P22" s="4"/>
      <c r="Q22" s="4"/>
      <c r="R22" s="4"/>
    </row>
    <row r="23" spans="1:18" ht="13.5" thickTop="1">
      <c r="A23" s="11" t="s">
        <v>23</v>
      </c>
      <c r="B23" s="37">
        <v>4</v>
      </c>
      <c r="C23" s="38"/>
      <c r="D23" s="38"/>
      <c r="E23" s="39"/>
      <c r="F23" s="39"/>
      <c r="G23" s="40"/>
      <c r="H23" s="41">
        <f>D23+F23</f>
        <v>0</v>
      </c>
      <c r="I23" s="42"/>
      <c r="J23" s="43"/>
      <c r="K23" s="44"/>
      <c r="L23" s="4"/>
      <c r="M23" s="4"/>
      <c r="N23" s="4"/>
      <c r="O23" s="4"/>
      <c r="P23" s="4"/>
      <c r="Q23" s="4"/>
      <c r="R23" s="4"/>
    </row>
    <row r="24" spans="1:18" ht="12.75">
      <c r="A24" s="45" t="s">
        <v>22</v>
      </c>
      <c r="B24" s="46">
        <v>8</v>
      </c>
      <c r="C24" s="47">
        <v>0</v>
      </c>
      <c r="D24" s="48">
        <v>8</v>
      </c>
      <c r="E24" s="49">
        <v>1</v>
      </c>
      <c r="F24" s="49">
        <v>1</v>
      </c>
      <c r="G24" s="40">
        <f>F24/E24</f>
        <v>1</v>
      </c>
      <c r="H24" s="41">
        <f>D24+F24</f>
        <v>9</v>
      </c>
      <c r="I24" s="50"/>
      <c r="J24" s="51"/>
      <c r="K24" s="52">
        <v>0</v>
      </c>
      <c r="L24" s="4"/>
      <c r="M24" s="4"/>
      <c r="N24" s="4"/>
      <c r="O24" s="4"/>
      <c r="P24" s="4"/>
      <c r="Q24" s="4"/>
      <c r="R24" s="4"/>
    </row>
    <row r="25" spans="1:18" ht="12.75">
      <c r="A25" s="11" t="s">
        <v>13</v>
      </c>
      <c r="B25" s="12">
        <v>9</v>
      </c>
      <c r="C25" s="27">
        <v>2</v>
      </c>
      <c r="D25" s="7">
        <v>10</v>
      </c>
      <c r="E25" s="7">
        <v>3</v>
      </c>
      <c r="F25" s="7">
        <v>0</v>
      </c>
      <c r="G25" s="40">
        <v>0</v>
      </c>
      <c r="H25" s="13">
        <f>D25+F25</f>
        <v>10</v>
      </c>
      <c r="I25" s="26"/>
      <c r="J25" s="14"/>
      <c r="K25" s="8">
        <v>0</v>
      </c>
      <c r="L25" s="4"/>
      <c r="M25" s="4"/>
      <c r="N25" s="4"/>
      <c r="O25" s="4"/>
      <c r="P25" s="4"/>
      <c r="Q25" s="4"/>
      <c r="R25" s="4"/>
    </row>
    <row r="26" spans="1:18" ht="12.75">
      <c r="A26" s="11" t="s">
        <v>14</v>
      </c>
      <c r="B26" s="12">
        <v>10</v>
      </c>
      <c r="C26" s="27"/>
      <c r="D26" s="7"/>
      <c r="E26" s="7"/>
      <c r="F26" s="7"/>
      <c r="G26" s="40"/>
      <c r="H26" s="13">
        <f>D26+F26</f>
        <v>0</v>
      </c>
      <c r="I26" s="26"/>
      <c r="J26" s="14"/>
      <c r="K26" s="8"/>
      <c r="L26" s="4"/>
      <c r="M26" s="4"/>
      <c r="N26" s="4"/>
      <c r="O26" s="4"/>
      <c r="P26" s="4"/>
      <c r="Q26" s="4"/>
      <c r="R26" s="4"/>
    </row>
    <row r="27" spans="1:18" ht="12.75">
      <c r="A27" s="11" t="s">
        <v>15</v>
      </c>
      <c r="B27" s="12">
        <v>11</v>
      </c>
      <c r="C27" s="27">
        <v>0</v>
      </c>
      <c r="D27" s="7">
        <v>6</v>
      </c>
      <c r="E27" s="7">
        <v>4</v>
      </c>
      <c r="F27" s="7">
        <v>2</v>
      </c>
      <c r="G27" s="40">
        <f aca="true" t="shared" si="0" ref="G27:G36">F27/E27</f>
        <v>0.5</v>
      </c>
      <c r="H27" s="13">
        <f aca="true" t="shared" si="1" ref="H27:H36">D27+F27</f>
        <v>8</v>
      </c>
      <c r="I27" s="26">
        <v>0</v>
      </c>
      <c r="J27" s="14"/>
      <c r="K27" s="8">
        <v>0</v>
      </c>
      <c r="L27" s="4"/>
      <c r="M27" s="4"/>
      <c r="N27" s="4"/>
      <c r="O27" s="4"/>
      <c r="P27" s="4"/>
      <c r="Q27" s="4"/>
      <c r="R27" s="4"/>
    </row>
    <row r="28" spans="1:18" ht="12.75">
      <c r="A28" s="11" t="s">
        <v>25</v>
      </c>
      <c r="B28" s="12">
        <v>13</v>
      </c>
      <c r="C28" s="27">
        <v>1</v>
      </c>
      <c r="D28" s="7">
        <v>6</v>
      </c>
      <c r="E28" s="7">
        <v>2</v>
      </c>
      <c r="F28" s="7">
        <v>1</v>
      </c>
      <c r="G28" s="40">
        <f t="shared" si="0"/>
        <v>0.5</v>
      </c>
      <c r="H28" s="13">
        <f t="shared" si="1"/>
        <v>7</v>
      </c>
      <c r="I28" s="26"/>
      <c r="J28" s="14"/>
      <c r="K28" s="8">
        <v>0</v>
      </c>
      <c r="L28" s="4"/>
      <c r="M28" s="4"/>
      <c r="N28" s="4"/>
      <c r="O28" s="4"/>
      <c r="P28" s="4"/>
      <c r="Q28" s="4"/>
      <c r="R28" s="4"/>
    </row>
    <row r="29" spans="1:18" ht="12.75">
      <c r="A29" s="11" t="s">
        <v>36</v>
      </c>
      <c r="B29" s="12">
        <v>14</v>
      </c>
      <c r="C29" s="27">
        <v>1</v>
      </c>
      <c r="D29" s="7">
        <v>8</v>
      </c>
      <c r="E29" s="7">
        <v>0</v>
      </c>
      <c r="F29" s="7">
        <v>0</v>
      </c>
      <c r="G29" s="40" t="e">
        <f t="shared" si="0"/>
        <v>#DIV/0!</v>
      </c>
      <c r="H29" s="13">
        <f t="shared" si="1"/>
        <v>8</v>
      </c>
      <c r="I29" s="26"/>
      <c r="J29" s="14"/>
      <c r="K29" s="8">
        <v>0</v>
      </c>
      <c r="L29" s="4"/>
      <c r="M29" s="4"/>
      <c r="N29" s="4"/>
      <c r="O29" s="4"/>
      <c r="P29" s="4"/>
      <c r="Q29" s="4"/>
      <c r="R29" s="4"/>
    </row>
    <row r="30" spans="1:18" ht="12.75">
      <c r="A30" s="11" t="s">
        <v>19</v>
      </c>
      <c r="B30" s="12">
        <v>16</v>
      </c>
      <c r="C30" s="27">
        <v>1</v>
      </c>
      <c r="D30" s="7">
        <v>7</v>
      </c>
      <c r="E30" s="7">
        <v>2</v>
      </c>
      <c r="F30" s="7">
        <v>0</v>
      </c>
      <c r="G30" s="40">
        <f t="shared" si="0"/>
        <v>0</v>
      </c>
      <c r="H30" s="13">
        <f t="shared" si="1"/>
        <v>7</v>
      </c>
      <c r="I30" s="26"/>
      <c r="J30" s="14"/>
      <c r="K30" s="8">
        <v>1</v>
      </c>
      <c r="L30" s="4"/>
      <c r="M30" s="4"/>
      <c r="N30" s="4"/>
      <c r="O30" s="4"/>
      <c r="P30" s="4"/>
      <c r="Q30" s="4"/>
      <c r="R30" s="4"/>
    </row>
    <row r="31" spans="1:18" ht="12.75">
      <c r="A31" s="11" t="s">
        <v>16</v>
      </c>
      <c r="B31" s="12">
        <v>19</v>
      </c>
      <c r="C31" s="27">
        <v>0</v>
      </c>
      <c r="D31" s="7">
        <v>2</v>
      </c>
      <c r="E31" s="7">
        <v>2</v>
      </c>
      <c r="F31" s="7">
        <v>2</v>
      </c>
      <c r="G31" s="40">
        <f t="shared" si="0"/>
        <v>1</v>
      </c>
      <c r="H31" s="13">
        <f t="shared" si="1"/>
        <v>4</v>
      </c>
      <c r="I31" s="26">
        <v>2</v>
      </c>
      <c r="J31" s="14"/>
      <c r="K31" s="8">
        <v>0</v>
      </c>
      <c r="L31" s="4"/>
      <c r="M31" s="4"/>
      <c r="N31" s="4"/>
      <c r="O31" s="4"/>
      <c r="P31" s="4"/>
      <c r="Q31" s="4"/>
      <c r="R31" s="4"/>
    </row>
    <row r="32" spans="1:18" ht="12.75">
      <c r="A32" s="11" t="s">
        <v>26</v>
      </c>
      <c r="B32" s="12">
        <v>23</v>
      </c>
      <c r="C32" s="27">
        <v>0</v>
      </c>
      <c r="D32" s="7">
        <v>6</v>
      </c>
      <c r="E32" s="7">
        <v>5</v>
      </c>
      <c r="F32" s="7">
        <v>1</v>
      </c>
      <c r="G32" s="40">
        <f t="shared" si="0"/>
        <v>0.2</v>
      </c>
      <c r="H32" s="13">
        <f t="shared" si="1"/>
        <v>7</v>
      </c>
      <c r="I32" s="26"/>
      <c r="J32" s="14"/>
      <c r="K32" s="8">
        <v>0</v>
      </c>
      <c r="L32" s="4"/>
      <c r="M32" s="4"/>
      <c r="N32" s="4"/>
      <c r="O32" s="4"/>
      <c r="P32" s="4"/>
      <c r="Q32" s="4"/>
      <c r="R32" s="4"/>
    </row>
    <row r="33" spans="1:18" ht="12.75">
      <c r="A33" s="11" t="s">
        <v>18</v>
      </c>
      <c r="B33" s="12">
        <v>24</v>
      </c>
      <c r="C33" s="27">
        <v>2</v>
      </c>
      <c r="D33" s="7">
        <v>12</v>
      </c>
      <c r="E33" s="7">
        <v>2</v>
      </c>
      <c r="F33" s="7">
        <v>1</v>
      </c>
      <c r="G33" s="40">
        <f t="shared" si="0"/>
        <v>0.5</v>
      </c>
      <c r="H33" s="13">
        <f t="shared" si="1"/>
        <v>13</v>
      </c>
      <c r="I33" s="26"/>
      <c r="J33" s="14"/>
      <c r="K33" s="8">
        <v>0</v>
      </c>
      <c r="L33" s="4"/>
      <c r="M33" s="4"/>
      <c r="N33" s="4"/>
      <c r="O33" s="4"/>
      <c r="P33" s="4"/>
      <c r="Q33" s="4"/>
      <c r="R33" s="4"/>
    </row>
    <row r="34" spans="1:18" ht="12.75">
      <c r="A34" s="24" t="s">
        <v>27</v>
      </c>
      <c r="B34" s="12">
        <v>31</v>
      </c>
      <c r="C34" s="27">
        <v>0</v>
      </c>
      <c r="D34" s="7">
        <v>0</v>
      </c>
      <c r="E34" s="7">
        <v>0</v>
      </c>
      <c r="F34" s="7">
        <v>0</v>
      </c>
      <c r="G34" s="40">
        <v>0</v>
      </c>
      <c r="H34" s="13">
        <f>D34+F34</f>
        <v>0</v>
      </c>
      <c r="I34" s="26">
        <v>0</v>
      </c>
      <c r="J34" s="14"/>
      <c r="K34" s="8">
        <v>0</v>
      </c>
      <c r="L34" s="4"/>
      <c r="M34" s="4"/>
      <c r="N34" s="4"/>
      <c r="O34" s="4"/>
      <c r="P34" s="4"/>
      <c r="Q34" s="4"/>
      <c r="R34" s="4"/>
    </row>
    <row r="35" spans="1:18" ht="12.75">
      <c r="A35" s="11" t="s">
        <v>28</v>
      </c>
      <c r="B35" s="12">
        <v>32</v>
      </c>
      <c r="C35" s="27">
        <v>1</v>
      </c>
      <c r="D35" s="7">
        <v>0</v>
      </c>
      <c r="E35" s="7">
        <v>0</v>
      </c>
      <c r="F35" s="7">
        <v>0</v>
      </c>
      <c r="G35" s="40">
        <v>0</v>
      </c>
      <c r="H35" s="13">
        <f>D35+F35</f>
        <v>0</v>
      </c>
      <c r="I35" s="26"/>
      <c r="J35" s="14"/>
      <c r="K35" s="8">
        <v>0</v>
      </c>
      <c r="L35" s="4"/>
      <c r="M35" s="4"/>
      <c r="N35" s="4"/>
      <c r="O35" s="4"/>
      <c r="P35" s="4"/>
      <c r="Q35" s="4"/>
      <c r="R35" s="4"/>
    </row>
    <row r="36" spans="1:18" ht="12.75">
      <c r="A36" s="11" t="s">
        <v>21</v>
      </c>
      <c r="B36" s="12">
        <v>35</v>
      </c>
      <c r="C36" s="27">
        <v>0</v>
      </c>
      <c r="D36" s="7">
        <v>2</v>
      </c>
      <c r="E36" s="7">
        <v>0</v>
      </c>
      <c r="F36" s="7">
        <v>0</v>
      </c>
      <c r="G36" s="40">
        <v>0</v>
      </c>
      <c r="H36" s="13">
        <f t="shared" si="1"/>
        <v>2</v>
      </c>
      <c r="I36" s="26"/>
      <c r="J36" s="14"/>
      <c r="K36" s="8">
        <v>0</v>
      </c>
      <c r="L36" s="4"/>
      <c r="M36" s="4"/>
      <c r="N36" s="4"/>
      <c r="O36" s="4"/>
      <c r="P36" s="4"/>
      <c r="Q36" s="4"/>
      <c r="R36" s="4"/>
    </row>
    <row r="37" spans="1:18" ht="13.5" thickBot="1">
      <c r="A37" s="18" t="s">
        <v>6</v>
      </c>
      <c r="B37" s="19">
        <v>12</v>
      </c>
      <c r="C37" s="28">
        <f>SUM(C23:C36)</f>
        <v>8</v>
      </c>
      <c r="D37" s="20">
        <f>SUM(D23:D36)</f>
        <v>67</v>
      </c>
      <c r="E37" s="20">
        <f>SUM(E23:E36)</f>
        <v>21</v>
      </c>
      <c r="F37" s="20">
        <f>SUM(F23:F36)</f>
        <v>8</v>
      </c>
      <c r="G37" s="21">
        <f>IF(E37,F37/E37,"%")</f>
        <v>0.38095238095238093</v>
      </c>
      <c r="H37" s="20">
        <f>SUM(H23:H36)</f>
        <v>75</v>
      </c>
      <c r="I37" s="23">
        <f>SUM(I25:I36)</f>
        <v>2</v>
      </c>
      <c r="J37" s="22"/>
      <c r="K37" s="23">
        <f>SUM(K23:K36)</f>
        <v>1</v>
      </c>
      <c r="L37" s="4"/>
      <c r="M37" s="4"/>
      <c r="N37" s="4"/>
      <c r="O37" s="4"/>
      <c r="P37" s="4"/>
      <c r="Q37" s="4"/>
      <c r="R37" s="4"/>
    </row>
    <row r="38" spans="12:18" ht="12.75">
      <c r="L38" s="4"/>
      <c r="M38" s="4"/>
      <c r="N38" s="4"/>
      <c r="O38" s="4"/>
      <c r="P38" s="4"/>
      <c r="Q38" s="4"/>
      <c r="R38" s="4"/>
    </row>
    <row r="39" spans="12:18" ht="12.75">
      <c r="L39" s="4"/>
      <c r="M39" s="4"/>
      <c r="N39" s="4"/>
      <c r="O39" s="4"/>
      <c r="P39" s="4"/>
      <c r="Q39" s="4"/>
      <c r="R39" s="4"/>
    </row>
    <row r="40" spans="12:18" ht="12.75">
      <c r="L40" s="4"/>
      <c r="M40" s="4"/>
      <c r="N40" s="4"/>
      <c r="O40" s="4"/>
      <c r="P40" s="4"/>
      <c r="Q40" s="4"/>
      <c r="R40" s="4"/>
    </row>
    <row r="44" spans="1:11" ht="12.75" customHeight="1">
      <c r="A44" s="61" t="s">
        <v>29</v>
      </c>
      <c r="B44" s="61"/>
      <c r="C44" s="61"/>
      <c r="D44" s="61"/>
      <c r="E44" s="61"/>
      <c r="F44" s="61"/>
      <c r="G44" s="61"/>
      <c r="H44" s="61"/>
      <c r="I44" s="61"/>
      <c r="J44" s="62"/>
      <c r="K44" s="62"/>
    </row>
    <row r="45" spans="1:9" ht="12.75">
      <c r="A45" s="53" t="s">
        <v>31</v>
      </c>
      <c r="B45" s="53"/>
      <c r="C45" s="53"/>
      <c r="D45" s="53"/>
      <c r="E45" s="53"/>
      <c r="F45" s="53"/>
      <c r="G45" s="53"/>
      <c r="I45" s="25"/>
    </row>
  </sheetData>
  <sheetProtection/>
  <mergeCells count="14">
    <mergeCell ref="A2:Q2"/>
    <mergeCell ref="A4:Q4"/>
    <mergeCell ref="C21:C22"/>
    <mergeCell ref="A8:Q8"/>
    <mergeCell ref="H21:H22"/>
    <mergeCell ref="I21:I22"/>
    <mergeCell ref="B16:R16"/>
    <mergeCell ref="A19:R19"/>
    <mergeCell ref="A45:G45"/>
    <mergeCell ref="K21:K22"/>
    <mergeCell ref="E21:G21"/>
    <mergeCell ref="D21:D22"/>
    <mergeCell ref="B21:B22"/>
    <mergeCell ref="A44:K44"/>
  </mergeCells>
  <printOptions/>
  <pageMargins left="0.7874015748031497" right="0.2755905511811024" top="0.55" bottom="0.07874015748031496" header="0.4" footer="0.1574803149606299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Automobilová technika,</dc:creator>
  <cp:keywords/>
  <dc:description/>
  <cp:lastModifiedBy>Uzivatel</cp:lastModifiedBy>
  <cp:lastPrinted>2009-05-28T11:59:11Z</cp:lastPrinted>
  <dcterms:created xsi:type="dcterms:W3CDTF">1998-09-23T04:16:44Z</dcterms:created>
  <dcterms:modified xsi:type="dcterms:W3CDTF">2019-11-16T11:38:15Z</dcterms:modified>
  <cp:category/>
  <cp:version/>
  <cp:contentType/>
  <cp:contentStatus/>
</cp:coreProperties>
</file>